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<sst xmlns="http://schemas.openxmlformats.org/spreadsheetml/2006/main" count="31" uniqueCount="31">
  <si>
    <t xml:space="preserve"/>
  </si>
  <si>
    <t xml:space="preserve">LAR010</t>
  </si>
  <si>
    <t xml:space="preserve">m²</t>
  </si>
  <si>
    <t xml:space="preserve">Forrado interior de armario empotrado.</t>
  </si>
  <si>
    <r>
      <rPr>
        <sz val="8.25"/>
        <color rgb="FF000000"/>
        <rFont val="Arial"/>
        <family val="2"/>
      </rPr>
      <t xml:space="preserve">Forrado interior de armario empotrado, realizado con tablero aglomerado de partículas, recubierto por ambas caras con papel melamínico, acabado a elegir, gama Duo, Fimaplast STD "FINSA", de 16 mm de espesor. Colocación en obra: con adhesivo.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</si>
  <si>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</si>
  <si>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</si>
  <si>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</si>
  <si>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</si>
  <si>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</si>
  <si>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</si>
  <si>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</si>
  <si>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mt29tma140</t>
  </si>
  <si>
    <t xml:space="preserve">kg</t>
  </si>
  <si>
    <t xml:space="preserve">Adhesivo de caucho sintético, de aplicación a dos caras, para revestimientos decorativos de madera.</t>
  </si>
  <si>
    <t xml:space="preserve">mt29tmf010e</t>
  </si>
  <si>
    <t xml:space="preserve">m²</t>
  </si>
  <si>
    <t xml:space="preserve">Tablero aglomerado de partículas, recubierto por ambas caras con papel melamínico, acabado a elegir, gama Duo, Fimaplast STD "FINSA", de 16 mm de espesor.</t>
  </si>
  <si>
    <t xml:space="preserve">Subtotal materiales:</t>
  </si>
  <si>
    <t xml:space="preserve">Mano de obra</t>
  </si>
  <si>
    <t xml:space="preserve">mo017</t>
  </si>
  <si>
    <t xml:space="preserve">h</t>
  </si>
  <si>
    <t xml:space="preserve">Oficial 1ª carpintero.</t>
  </si>
  <si>
    <t xml:space="preserve">mo058</t>
  </si>
  <si>
    <t xml:space="preserve">h</t>
  </si>
  <si>
    <t xml:space="preserve">Ayudante carpintero.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</si>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</sst>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74" customWidth="1"/>
    <col min="3" max="3" width="2.55" customWidth="1"/>
    <col min="4" max="4" width="5.10" customWidth="1"/>
    <col min="5" max="5" width="76.16" customWidth="1"/>
    <col min="6" max="6" width="14.11" customWidth="1"/>
    <col min="7" max="7" width="9.86" customWidth="1"/>
    <col min="8" max="8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4.1</v>
      </c>
      <c r="H10" s="12">
        <f ca="1">ROUND(INDIRECT(ADDRESS(ROW()+(0), COLUMN()+(-2), 1))*INDIRECT(ADDRESS(ROW()+(0), COLUMN()+(-1), 1)), 2)</f>
        <v>0.41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8.71</v>
      </c>
      <c r="H11" s="14">
        <f ca="1">ROUND(INDIRECT(ADDRESS(ROW()+(0), COLUMN()+(-2), 1))*INDIRECT(ADDRESS(ROW()+(0), COLUMN()+(-1), 1)), 2)</f>
        <v>9.15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9.56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0.39</v>
      </c>
      <c r="G14" s="12">
        <v>22.45</v>
      </c>
      <c r="H14" s="12">
        <f ca="1">ROUND(INDIRECT(ADDRESS(ROW()+(0), COLUMN()+(-2), 1))*INDIRECT(ADDRESS(ROW()+(0), COLUMN()+(-1), 1)), 2)</f>
        <v>8.76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0.39</v>
      </c>
      <c r="G15" s="14">
        <v>21.15</v>
      </c>
      <c r="H15" s="14">
        <f ca="1">ROUND(INDIRECT(ADDRESS(ROW()+(0), COLUMN()+(-2), 1))*INDIRECT(ADDRESS(ROW()+(0), COLUMN()+(-1), 1)), 2)</f>
        <v>8.25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17.01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26.57</v>
      </c>
      <c r="H18" s="14">
        <f ca="1">ROUND(INDIRECT(ADDRESS(ROW()+(0), COLUMN()+(-2), 1))*INDIRECT(ADDRESS(ROW()+(0), COLUMN()+(-1), 1))/100, 2)</f>
        <v>0.53</v>
      </c>
    </row>
    <row r="19" spans="1:8" ht="13.50" thickBot="1" customHeight="1">
      <c r="A19" s="8"/>
      <c r="B19" s="8"/>
      <c r="C19" s="8"/>
      <c r="D19" s="8"/>
      <c r="E19" s="8"/>
      <c r="F19" s="21" t="s">
        <v>30</v>
      </c>
      <c r="G19" s="21"/>
      <c r="H19" s="22">
        <f ca="1">ROUND(SUM(INDIRECT(ADDRESS(ROW()+(-1), COLUMN()+(0), 1)),INDIRECT(ADDRESS(ROW()+(-3), COLUMN()+(0), 1)),INDIRECT(ADDRESS(ROW()+(-7), COLUMN()+(0), 1))), 2)</f>
        <v>27.1</v>
      </c>
    </row>
  </sheetData>
  <mergeCells count="34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B19"/>
    <mergeCell ref="C19:D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