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<sst xmlns="http://schemas.openxmlformats.org/spreadsheetml/2006/main" count="32" uniqueCount="32">
  <si>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</si>
  <si>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EMT011</t>
  </si>
  <si>
    <t xml:space="preserve">m²</t>
  </si>
  <si>
    <t xml:space="preserve">Entablado base de tablero estructural de madera, para forjado de cubierta inclinada.</t>
  </si>
  <si>
    <r>
      <rPr>
        <sz val="8.25"/>
        <color rgb="FF000000"/>
        <rFont val="Arial"/>
        <family val="2"/>
      </rPr>
      <t xml:space="preserve">Entablado base de tablero estructural de madera, Superpan Tech P5 "FINSA", de 15 mm de espesor, para forjado de cubierta inclinada, colocado con fijaciones mecánicas.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</si>
  <si>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</si>
  <si>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</si>
  <si>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</si>
  <si>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</si>
  <si>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</si>
  <si>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</si>
  <si>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</si>
  <si>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mt08eff040gf</t>
  </si>
  <si>
    <t xml:space="preserve">m²</t>
  </si>
  <si>
    <t xml:space="preserve">Tablero estructural de madera para uso en ambiente húmedo, Superpan Tech P5 "FINSA", de 2500x1250 mm y 15 mm de espesor, según UNE-EN 312.</t>
  </si>
  <si>
    <t xml:space="preserve">mt50spa101</t>
  </si>
  <si>
    <t xml:space="preserve">kg</t>
  </si>
  <si>
    <t xml:space="preserve">Clavos de acero.</t>
  </si>
  <si>
    <t xml:space="preserve">Subtotal materiales:</t>
  </si>
  <si>
    <t xml:space="preserve">Mano de obra</t>
  </si>
  <si>
    <t xml:space="preserve">mo048</t>
  </si>
  <si>
    <t xml:space="preserve">h</t>
  </si>
  <si>
    <t xml:space="preserve">Oficial 1ª montador de estructura de madera.</t>
  </si>
  <si>
    <t xml:space="preserve">mo095</t>
  </si>
  <si>
    <t xml:space="preserve">h</t>
  </si>
  <si>
    <t xml:space="preserve">Ayudante montador de estructura de madera.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</si>
  <si>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</si>
  <si>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</si>
  <si>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</si>
  <si>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</si>
  <si>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4,20€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</si>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</sst>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4.08" customWidth="1"/>
    <col min="3" max="3" width="2.21" customWidth="1"/>
    <col min="4" max="4" width="5.44" customWidth="1"/>
    <col min="5" max="5" width="75.65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1.000000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1.050000</v>
      </c>
      <c r="G10" s="12">
        <v>7.010000</v>
      </c>
      <c r="H10" s="12">
        <f ca="1">ROUND(INDIRECT(ADDRESS(ROW()+(0), COLUMN()+(-2), 1))*INDIRECT(ADDRESS(ROW()+(0), COLUMN()+(-1), 1)), 2)</f>
        <v>7.360000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0.150000</v>
      </c>
      <c r="G11" s="14">
        <v>1.300000</v>
      </c>
      <c r="H11" s="14">
        <f ca="1">ROUND(INDIRECT(ADDRESS(ROW()+(0), COLUMN()+(-2), 1))*INDIRECT(ADDRESS(ROW()+(0), COLUMN()+(-1), 1)), 2)</f>
        <v>0.200000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7.560000</v>
      </c>
    </row>
    <row r="13" spans="1:8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0.173000</v>
      </c>
      <c r="G14" s="12">
        <v>19.370000</v>
      </c>
      <c r="H14" s="12">
        <f ca="1">ROUND(INDIRECT(ADDRESS(ROW()+(0), COLUMN()+(-2), 1))*INDIRECT(ADDRESS(ROW()+(0), COLUMN()+(-1), 1)), 2)</f>
        <v>3.350000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0.086000</v>
      </c>
      <c r="G15" s="14">
        <v>18.290000</v>
      </c>
      <c r="H15" s="14">
        <f ca="1">ROUND(INDIRECT(ADDRESS(ROW()+(0), COLUMN()+(-2), 1))*INDIRECT(ADDRESS(ROW()+(0), COLUMN()+(-1), 1)), 2)</f>
        <v>1.570000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4.920000</v>
      </c>
    </row>
    <row r="17" spans="1:8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2.000000</v>
      </c>
      <c r="G18" s="14">
        <f ca="1">ROUND(SUM(INDIRECT(ADDRESS(ROW()+(-2), COLUMN()+(1), 1)),INDIRECT(ADDRESS(ROW()+(-6), COLUMN()+(1), 1))), 2)</f>
        <v>12.480000</v>
      </c>
      <c r="H18" s="14">
        <f ca="1">ROUND(INDIRECT(ADDRESS(ROW()+(0), COLUMN()+(-2), 1))*INDIRECT(ADDRESS(ROW()+(0), COLUMN()+(-1), 1))/100, 2)</f>
        <v>0.250000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12.730000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